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D JAAN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tc={07525985-3415-4747-9012-03c5e5610299}</author>
    <author>tc={10bc344c-5f98-49d0-af9f-446642a2a4c5}</author>
    <author>tc={1a2d8693-94a9-42f3-8356-5d9f7af12138}</author>
    <author>tc={1e9608b0-1db3-4785-8b8a-3450009b32fa}</author>
    <author>tc={32776892-6291-46dd-9fe6-6140962d51e8}</author>
    <author>tc={335b05ca-5639-409e-a9c3-4555a6cb02a9}</author>
    <author>tc={3f490d38-575b-46ba-b3ba-79c174698f61}</author>
    <author>tc={508eb0a8-dadd-4759-a943-076db63406a3}</author>
    <author>tc={5d2a279e-6f0f-4401-8e47-5c8909e4103e}</author>
    <author>tc={5d950cc9-3fdb-4ef4-9426-fd5eca2c9b3d}</author>
    <author>tc={981adb7a-7975-47ed-b89e-5831e2e66d54}</author>
    <author>tc={99cec1a7-edab-4295-8a63-664c59a5ad55}</author>
    <author>tc={d9e7b6a9-521b-4218-850c-7de684d258a1}</author>
    <author>tc={f257a7a9-9364-4610-8f35-8afc1732c261}</author>
  </authors>
  <commentList>
    <comment authorId="0" xr:uid="{07525985-3415-4747-9012-03c5e5610299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Ciberseguridad Registrar
</t>
      </text>
    </comment>
    <comment authorId="1" xr:uid="{10bc344c-5f98-49d0-af9f-446642a2a4c5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RP Anulada
</t>
      </text>
    </comment>
    <comment authorId="2" xr:uid="{1a2d8693-94a9-42f3-8356-5d9f7af12138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 aparece con este número
</t>
      </text>
    </comment>
    <comment authorId="3" xr:uid="{1e9608b0-1db3-4785-8b8a-3450009b32fa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RP Anulada
</t>
      </text>
    </comment>
    <comment authorId="4" xr:uid="{32776892-6291-46dd-9fe6-6140962d51e8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Es la de SICOP Registrarla
</t>
      </text>
    </comment>
    <comment authorId="5" xr:uid="{335b05ca-5639-409e-a9c3-4555a6cb02a9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Anula PRE0024 correo-e 8/4 copia a M. Urbina
</t>
      </text>
    </comment>
    <comment authorId="6" xr:uid="{3f490d38-575b-46ba-b3ba-79c174698f61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Gabinete DC
</t>
      </text>
    </comment>
    <comment authorId="7" xr:uid="{508eb0a8-dadd-4759-a943-076db63406a3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Sustituye la RP 019
</t>
      </text>
    </comment>
    <comment authorId="8" xr:uid="{5d2a279e-6f0f-4401-8e47-5c8909e4103e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Registrarla Firma Digital
</t>
      </text>
    </comment>
    <comment authorId="9" xr:uid="{5d950cc9-3fdb-4ef4-9426-fd5eca2c9b3d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RP Anulada
</t>
      </text>
    </comment>
    <comment authorId="10" xr:uid="{981adb7a-7975-47ed-b89e-5831e2e66d54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Bolsa horas
</t>
      </text>
    </comment>
    <comment authorId="11" xr:uid="{99cec1a7-edab-4295-8a63-664c59a5ad55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Se encuentra en aprob final antes del Refrendo interno
</t>
      </text>
    </comment>
    <comment authorId="12" xr:uid="{d9e7b6a9-521b-4218-850c-7de684d258a1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Pend de subir Elías
</t>
      </text>
    </comment>
    <comment authorId="13" xr:uid="{f257a7a9-9364-4610-8f35-8afc1732c261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Según indica Marisol FC se debe anular, subpartida errónea.
</t>
      </text>
    </comment>
  </commentList>
</comments>
</file>

<file path=xl/sharedStrings.xml><?xml version="1.0" encoding="utf-8"?>
<sst xmlns="http://schemas.openxmlformats.org/spreadsheetml/2006/main" count="48" uniqueCount="46">
  <si>
    <t>JUNTA ADMINISTRATIVA DEL ARCHIVO NACIONAL</t>
  </si>
  <si>
    <t>Depto. Administrativo-Financiero</t>
  </si>
  <si>
    <t>Proveeduría Institucional - Subproceso de Contratación Pública</t>
  </si>
  <si>
    <t>Fecha</t>
  </si>
  <si>
    <t>Reporte Mensual de Contratación Pública</t>
  </si>
  <si>
    <t>Mes reportado</t>
  </si>
  <si>
    <t>DESCARGAR XLSX</t>
  </si>
  <si>
    <t>Depto.</t>
  </si>
  <si>
    <t xml:space="preserve">Contratación N.º </t>
  </si>
  <si>
    <t>Contratista</t>
  </si>
  <si>
    <t xml:space="preserve">Contrato N.º </t>
  </si>
  <si>
    <t>Q</t>
  </si>
  <si>
    <t>Descripción de línea</t>
  </si>
  <si>
    <t>Justificación compra</t>
  </si>
  <si>
    <t>Suma de Monto adjudicado</t>
  </si>
  <si>
    <t>CON</t>
  </si>
  <si>
    <t>2025LD-000012-0009600001</t>
  </si>
  <si>
    <t>SERIGRAFIA ARCO IRIS DEL SUR SOCIEDAD ANONIMA</t>
  </si>
  <si>
    <t>TELA DE ARMY VERDE OLIVO, 100 % ALGODON, ANCHO 1,60 m, PRESENTACIÓN m</t>
  </si>
  <si>
    <t>Se requiere la compra de metros de tela de army verde olivo par el empaste de los tomos de protocolos notariales</t>
  </si>
  <si>
    <t>DAF</t>
  </si>
  <si>
    <t>2022CD-000047-0009100001</t>
  </si>
  <si>
    <t>RADIOGRÁFICA COSTARRICENSE SOCIEDAD ANÓNIMA</t>
  </si>
  <si>
    <t>SERVICIOS PARA LA IMPLEMENTACIÓN Y EL USO DEL SISTEMA INTEGRADO DE COMPRAS PÚBLICAS (SICOP) SERVICIO PARA LA IMPREMENTACION Y EL USO DEL SISTEMA INTEGRADO DE COMPRAS</t>
  </si>
  <si>
    <t>Servicio requerido para uso de la plataforma SICOP</t>
  </si>
  <si>
    <t>2023LD-000062-0009600001</t>
  </si>
  <si>
    <t>REFRIGERACION INDUSTRIAL BEIRUTE SOCIEDAD ANONIMA</t>
  </si>
  <si>
    <t>MANTENIMIENTO CORRECTIVO DE EQUIPOS DE AIRES ACONDICIONADOS (unidad #6 del depósito del DAH)</t>
  </si>
  <si>
    <t>Mantenimiento correctivo con la empresa BEIRUTE, mediante la contratación #2023LD-000062-0009600001</t>
  </si>
  <si>
    <t>2025LD-000049-0009600001</t>
  </si>
  <si>
    <t>CASA CONFORT SOCIEDAD ANONIMA</t>
  </si>
  <si>
    <t>SERVICIO DE MANTENIMIENTO CORRECTIVO PARA ASCENSOR (principal)</t>
  </si>
  <si>
    <t>Trabajos a realizar con la empresa Casa Confort, según contratación #2025LD-000049-00096</t>
  </si>
  <si>
    <t>CASA CONFORT SOCIEDAD ANÓNIMA</t>
  </si>
  <si>
    <t xml:space="preserve">SERVICIO DE MANTENIMIENTO PREVENTIVO PARA ASCENSOR (anual) </t>
  </si>
  <si>
    <t>Esta reserva cubre los 6 mantenimientos preventivos a realizar de manera bimesual durante el año 2026. El costo unitario de cada mantenimiento es de ¢259,900 IVI.</t>
  </si>
  <si>
    <t>SERVICIO DE MANTENIMIENTO CORRECTIVO PARA ASCENSOR (Principal)</t>
  </si>
  <si>
    <t>Trabajos a realizar con la empresa Casa Confort, según contratación #2025LD-000049-00096 (Mantenimiento correctivo del ascensor principal)</t>
  </si>
  <si>
    <t>SERVICIO DE MANTENIMIENTO CORRECTIVO PARA ASCENSOR (elevador de carga)</t>
  </si>
  <si>
    <t>Trabajos a realizar con la empresa Casa Confort, según contratación #2025LD-000049-00097 (Mantenimiento correctivo del elevador de carga)</t>
  </si>
  <si>
    <t>DAH</t>
  </si>
  <si>
    <t>2024LD-000021-0009600001</t>
  </si>
  <si>
    <t>NELSON JAVIER BETETA OLIVARES</t>
  </si>
  <si>
    <t>DIGITALIZACIÓN DE DOCUMENTOS AUDIOVISUALES, FOTOGRAFÍAS Y MICROFILMES</t>
  </si>
  <si>
    <t>Se requiere realizar la contratación con el fin de salvaguardar el patrimonio documental audiovisual de la nación y garantizar el acceso a las personas ciudadanas</t>
  </si>
  <si>
    <t>Suma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</si>
</sst>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-F800]dddd\,\ mmmm\ dd\,\ yyyy"/>
    <numFmt numFmtId="165" formatCode="0000000000000000-00"/>
    <numFmt numFmtId="166" formatCode="d/m/yy"/>
    <numFmt numFmtId="167" formatCode="_ * #,##0.00_ ;_ * \-#,##0.00_ ;_ * &quot;-&quot;??_ ;_ @_ "/>
  </numFmts>
  <fonts count="13">
    <font>
      <sz val="11.0"/>
      <color theme="1"/>
      <name val="Arial"/>
      <scheme val="minor"/>
    </font>
    <font>
      <sz val="11.0"/>
      <color rgb="FFFFCC00"/>
      <name val="Calibri"/>
    </font>
    <font>
      <b/>
      <sz val="10.0"/>
      <color rgb="FFFFCC00"/>
      <name val="Calibri"/>
    </font>
    <font>
      <sz val="11.0"/>
      <color theme="1"/>
      <name val="Calibri"/>
    </font>
    <font>
      <color theme="1"/>
      <name val="Calibri"/>
    </font>
    <font>
      <sz val="10.0"/>
      <color rgb="FFFFCC00"/>
      <name val="Calibri"/>
    </font>
    <font>
      <sz val="11.0"/>
      <color rgb="FF453827"/>
      <name val="Calibri"/>
    </font>
    <font>
      <b/>
      <sz val="18.0"/>
      <color rgb="FFFFCC00"/>
      <name val="Calibri"/>
    </font>
    <font>
      <b/>
      <sz val="20.0"/>
      <color rgb="FF453827"/>
      <name val="Calibri"/>
    </font>
    <font>
      <b/>
      <sz val="11.0"/>
      <color theme="1"/>
      <name val="Calibri"/>
    </font>
    <font>
      <u/>
      <sz val="11.0"/>
      <color rgb="FF0000FF"/>
      <name val="Calibri"/>
    </font>
    <font>
      <b/>
      <sz val="11.0"/>
      <color rgb="FF434140"/>
      <name val="Calibri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453827"/>
        <bgColor rgb="FF453827"/>
      </patternFill>
    </fill>
    <fill>
      <patternFill patternType="solid">
        <fgColor rgb="FFF1C232"/>
        <bgColor rgb="FFF1C232"/>
      </patternFill>
    </fill>
    <fill>
      <patternFill patternType="solid">
        <fgColor rgb="FFFF9900"/>
        <bgColor rgb="FFFF9900"/>
      </patternFill>
    </fill>
  </fills>
  <borders count="3">
    <border/>
    <border>
      <left/>
      <right/>
      <top/>
      <bottom/>
    </border>
    <border>
      <left style="thin">
        <color rgb="FF01838B"/>
      </left>
      <right style="thin">
        <color rgb="FF01838B"/>
      </right>
      <top style="thin">
        <color rgb="FF01838B"/>
      </top>
      <bottom style="thin">
        <color rgb="FF01838B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1" fillId="2" fontId="2" numFmtId="1" xfId="0" applyAlignment="1" applyBorder="1" applyFont="1" applyNumberFormat="1">
      <alignment horizontal="left"/>
    </xf>
    <xf borderId="1" fillId="2" fontId="1" numFmtId="0" xfId="0" applyAlignment="1" applyBorder="1" applyFont="1">
      <alignment horizontal="center" shrinkToFit="0" vertical="center" wrapText="1"/>
    </xf>
    <xf borderId="1" fillId="2" fontId="1" numFmtId="49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4" numFmtId="0" xfId="0" applyFont="1"/>
    <xf borderId="1" fillId="2" fontId="5" numFmtId="1" xfId="0" applyAlignment="1" applyBorder="1" applyFont="1" applyNumberFormat="1">
      <alignment horizontal="left" readingOrder="0"/>
    </xf>
    <xf borderId="0" fillId="0" fontId="6" numFmtId="0" xfId="0" applyAlignment="1" applyFont="1">
      <alignment horizontal="right" shrinkToFit="0" vertical="center" wrapText="1"/>
    </xf>
    <xf borderId="0" fillId="0" fontId="6" numFmtId="164" xfId="0" applyAlignment="1" applyFont="1" applyNumberFormat="1">
      <alignment shrinkToFit="0" vertical="center" wrapText="1"/>
    </xf>
    <xf borderId="1" fillId="2" fontId="7" numFmtId="0" xfId="0" applyAlignment="1" applyBorder="1" applyFont="1">
      <alignment horizontal="left" readingOrder="0" vertical="center"/>
    </xf>
    <xf borderId="0" fillId="0" fontId="8" numFmtId="0" xfId="0" applyAlignment="1" applyFont="1">
      <alignment horizontal="right" readingOrder="0" shrinkToFit="0" vertical="center" wrapText="1"/>
    </xf>
    <xf borderId="0" fillId="0" fontId="9" numFmtId="0" xfId="0" applyAlignment="1" applyFont="1">
      <alignment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49" xfId="0" applyAlignment="1" applyFont="1" applyNumberFormat="1">
      <alignment horizontal="center" shrinkToFit="0" vertical="center" wrapText="1"/>
    </xf>
    <xf borderId="0" fillId="0" fontId="10" numFmtId="0" xfId="0" applyAlignment="1" applyFont="1">
      <alignment readingOrder="0" shrinkToFit="0" vertical="center" wrapText="1"/>
    </xf>
    <xf borderId="0" fillId="0" fontId="3" numFmtId="2" xfId="0" applyAlignment="1" applyFont="1" applyNumberFormat="1">
      <alignment horizontal="center" shrinkToFit="0" vertical="center" wrapText="1"/>
    </xf>
    <xf borderId="0" fillId="3" fontId="11" numFmtId="1" xfId="0" applyAlignment="1" applyFill="1" applyFont="1" applyNumberFormat="1">
      <alignment horizontal="center" shrinkToFit="0" vertical="center" wrapText="1"/>
    </xf>
    <xf borderId="0" fillId="3" fontId="11" numFmtId="165" xfId="0" applyAlignment="1" applyFont="1" applyNumberFormat="1">
      <alignment horizontal="center" shrinkToFit="0" vertical="center" wrapText="1"/>
    </xf>
    <xf borderId="0" fillId="4" fontId="11" numFmtId="49" xfId="0" applyAlignment="1" applyFill="1" applyFont="1" applyNumberFormat="1">
      <alignment horizontal="center" shrinkToFit="0" vertical="center" wrapText="1"/>
    </xf>
    <xf borderId="0" fillId="3" fontId="11" numFmtId="0" xfId="0" applyAlignment="1" applyFont="1">
      <alignment horizontal="center" shrinkToFit="0" vertical="center" wrapText="1"/>
    </xf>
    <xf borderId="2" fillId="0" fontId="3" numFmtId="0" xfId="0" applyAlignment="1" applyBorder="1" applyFont="1">
      <alignment shrinkToFit="0" vertical="center" wrapText="1"/>
    </xf>
    <xf borderId="2" fillId="0" fontId="3" numFmtId="166" xfId="0" applyAlignment="1" applyBorder="1" applyFont="1" applyNumberFormat="1">
      <alignment shrinkToFit="0" vertical="center" wrapText="1"/>
    </xf>
    <xf borderId="2" fillId="0" fontId="3" numFmtId="165" xfId="0" applyAlignment="1" applyBorder="1" applyFont="1" applyNumberFormat="1">
      <alignment shrinkToFit="0" vertical="center" wrapText="1"/>
    </xf>
    <xf borderId="2" fillId="0" fontId="3" numFmtId="49" xfId="0" applyAlignment="1" applyBorder="1" applyFont="1" applyNumberFormat="1">
      <alignment shrinkToFit="0" vertical="center" wrapText="1"/>
    </xf>
    <xf borderId="2" fillId="0" fontId="3" numFmtId="4" xfId="0" applyAlignment="1" applyBorder="1" applyFont="1" applyNumberFormat="1">
      <alignment shrinkToFit="0" vertical="center" wrapText="1"/>
    </xf>
    <xf borderId="0" fillId="0" fontId="3" numFmtId="167" xfId="0" applyAlignment="1" applyFont="1" applyNumberFormat="1">
      <alignment shrinkToFit="0" vertical="center" wrapText="1"/>
    </xf>
    <xf borderId="2" fillId="0" fontId="3" numFmtId="166" xfId="0" applyAlignment="1" applyBorder="1" applyFont="1" applyNumberFormat="1">
      <alignment horizontal="center" shrinkToFit="0" vertical="center" wrapText="1"/>
    </xf>
    <xf borderId="2" fillId="0" fontId="3" numFmtId="165" xfId="0" applyAlignment="1" applyBorder="1" applyFont="1" applyNumberFormat="1">
      <alignment horizontal="center" shrinkToFit="0" vertical="center" wrapText="1"/>
    </xf>
    <xf borderId="2" fillId="0" fontId="12" numFmtId="49" xfId="0" applyAlignment="1" applyBorder="1" applyFont="1" applyNumberForma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2" fillId="0" fontId="3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90600" cy="8763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Fery Guzmán" id="{19b41039-7091-49ce-aa6e-469522237b21}" providerId="google-sheets"/>
  <x18tc:person displayName="Elias Vega" id="{e6dc6b59-026d-4bd2-a159-74c97b3b6a37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4D4D4F"/>
      </a:dk1>
      <a:lt1>
        <a:srgbClr val="DCD5C8"/>
      </a:lt1>
      <a:dk2>
        <a:srgbClr val="4D4D4F"/>
      </a:dk2>
      <a:lt2>
        <a:srgbClr val="DCD5C8"/>
      </a:lt2>
      <a:accent1>
        <a:srgbClr val="19B2AB"/>
      </a:accent1>
      <a:accent2>
        <a:srgbClr val="01838B"/>
      </a:accent2>
      <a:accent3>
        <a:srgbClr val="CDB9AB"/>
      </a:accent3>
      <a:accent4>
        <a:srgbClr val="A2948A"/>
      </a:accent4>
      <a:accent5>
        <a:srgbClr val="EC667C"/>
      </a:accent5>
      <a:accent6>
        <a:srgbClr val="343233"/>
      </a:accent6>
      <a:hlink>
        <a:srgbClr val="A71E5E"/>
      </a:hlink>
      <a:folHlink>
        <a:srgbClr val="A71E5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1" dT="2026-03-06T21:09:28.00" personId="{19b41039-7091-49ce-aa6e-469522237b21}" id="{32776892-6291-46dd-9fe6-6140962d51e8}" done="0">
    <x18tc:text xml:space="preserve">Es la de SICOP Registrarla</x18tc:text>
  </x18tc:threadedComment>
  <x18tc:threadedComment ref="A1" dT="2026-03-06T21:12:22.00" personId="{19b41039-7091-49ce-aa6e-469522237b21}" id="{5d2a279e-6f0f-4401-8e47-5c8909e4103e}" done="0">
    <x18tc:text xml:space="preserve">Registrarla Firma Digital</x18tc:text>
  </x18tc:threadedComment>
  <x18tc:threadedComment ref="A1" dT="2026-04-09T15:03:55.00" personId="{e6dc6b59-026d-4bd2-a159-74c97b3b6a37}" id="{335b05ca-5639-409e-a9c3-4555a6cb02a9}" done="0">
    <x18tc:text xml:space="preserve">Anula PRE0024 correo-e 8/4 copia a M. Urbina</x18tc:text>
  </x18tc:threadedComment>
  <x18tc:threadedComment ref="A1" dT="2026-03-06T00:57:54.00" personId="{19b41039-7091-49ce-aa6e-469522237b21}" id="{10bc344c-5f98-49d0-af9f-446642a2a4c5}" done="0">
    <x18tc:text xml:space="preserve">RP Anulada</x18tc:text>
  </x18tc:threadedComment>
  <x18tc:threadedComment ref="A1" dT="2026-03-05T15:10:43.00" personId="{19b41039-7091-49ce-aa6e-469522237b21}" id="{f257a7a9-9364-4610-8f35-8afc1732c261}" done="0">
    <x18tc:text xml:space="preserve">Según indica Marisol FC se debe anular, subpartida errónea.</x18tc:text>
  </x18tc:threadedComment>
  <x18tc:threadedComment ref="A1" dT="2026-03-06T21:10:12.00" personId="{19b41039-7091-49ce-aa6e-469522237b21}" id="{07525985-3415-4747-9012-03c5e5610299}" done="0">
    <x18tc:text xml:space="preserve">Ciberseguridad Registrar</x18tc:text>
  </x18tc:threadedComment>
  <x18tc:threadedComment ref="A1" dT="2026-03-06T21:21:40.00" personId="{19b41039-7091-49ce-aa6e-469522237b21}" id="{981adb7a-7975-47ed-b89e-5831e2e66d54}" done="0">
    <x18tc:text xml:space="preserve">Bolsa horas</x18tc:text>
  </x18tc:threadedComment>
  <x18tc:threadedComment ref="A1" dT="2026-03-06T21:24:14.00" personId="{19b41039-7091-49ce-aa6e-469522237b21}" id="{3f490d38-575b-46ba-b3ba-79c174698f61}" done="0">
    <x18tc:text xml:space="preserve">Gabinete DC</x18tc:text>
  </x18tc:threadedComment>
  <x18tc:threadedComment ref="A1" dT="2026-03-28T01:33:18.00" personId="{e6dc6b59-026d-4bd2-a159-74c97b3b6a37}" id="{1a2d8693-94a9-42f3-8356-5d9f7af12138}" done="0">
    <x18tc:text xml:space="preserve">no aparece con este número</x18tc:text>
  </x18tc:threadedComment>
  <x18tc:threadedComment ref="A1" dT="2026-03-05T21:49:40.00" personId="{19b41039-7091-49ce-aa6e-469522237b21}" id="{5d950cc9-3fdb-4ef4-9426-fd5eca2c9b3d}" done="0">
    <x18tc:text xml:space="preserve">RP Anulada</x18tc:text>
  </x18tc:threadedComment>
  <x18tc:threadedComment ref="A1" dT="2026-03-06T00:45:46.00" personId="{19b41039-7091-49ce-aa6e-469522237b21}" id="{1e9608b0-1db3-4785-8b8a-3450009b32fa}" done="0">
    <x18tc:text xml:space="preserve">RP Anulada</x18tc:text>
  </x18tc:threadedComment>
  <x18tc:threadedComment ref="A1" dT="2026-02-19T17:52:46.00" personId="{19b41039-7091-49ce-aa6e-469522237b21}" id="{99cec1a7-edab-4295-8a63-664c59a5ad55}" done="0">
    <x18tc:text xml:space="preserve">Se encuentra en aprob final antes del Refrendo interno</x18tc:text>
  </x18tc:threadedComment>
  <x18tc:threadedComment ref="A1" dT="2026-03-06T21:06:32.00" personId="{19b41039-7091-49ce-aa6e-469522237b21}" id="{d9e7b6a9-521b-4218-850c-7de684d258a1}" done="0">
    <x18tc:text xml:space="preserve">Pend de subir Elías</x18tc:text>
  </x18tc:threadedComment>
  <x18tc:threadedComment ref="A1" dT="2026-03-12T20:05:54.00" personId="{e6dc6b59-026d-4bd2-a159-74c97b3b6a37}" id="{508eb0a8-dadd-4759-a943-076db63406a3}" done="0">
    <x18tc:text xml:space="preserve">Sustituye la RP 019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hyperlink" Target="https://docs.google.com/spreadsheets/d/1G_GaXBXhOBlymyO8TRVGVaiID37WRbezRxm92EIHvz8/export?format=xlsx&amp;gid=1627800608" TargetMode="External"/><Relationship Id="rId5" Type="http://schemas.openxmlformats.org/officeDocument/2006/relationships/drawing" Target="../drawings/drawing1.xml"/><Relationship Id="rId6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showGridLines="0" workbookViewId="0"/>
  </sheetViews>
  <sheetFormatPr customHeight="1" defaultColWidth="12.63" defaultRowHeight="15.0"/>
  <cols>
    <col customWidth="1" min="1" max="1" width="13.75"/>
    <col customWidth="1" min="2" max="2" width="29.63"/>
    <col customWidth="1" min="3" max="3" width="26.63"/>
    <col customWidth="1" min="4" max="4" width="24.63"/>
    <col customWidth="1" min="5" max="5" width="7.25"/>
    <col customWidth="1" min="6" max="6" width="36.63"/>
    <col customWidth="1" min="7" max="7" width="37.25"/>
    <col customWidth="1" min="8" max="8" width="20.88"/>
    <col customWidth="1" min="9" max="9" width="22.25"/>
    <col customWidth="1" min="10" max="26" width="9.38"/>
  </cols>
  <sheetData>
    <row r="1">
      <c r="A1" s="1"/>
      <c r="B1" s="2" t="s">
        <v>0</v>
      </c>
      <c r="C1" s="1"/>
      <c r="D1" s="3"/>
      <c r="E1" s="4"/>
      <c r="F1" s="3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1"/>
      <c r="B2" s="2" t="s">
        <v>1</v>
      </c>
      <c r="C2" s="1"/>
      <c r="D2" s="3"/>
      <c r="E2" s="4"/>
      <c r="F2" s="3"/>
      <c r="G2" s="5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"/>
      <c r="B3" s="7" t="s">
        <v>2</v>
      </c>
      <c r="C3" s="1"/>
      <c r="D3" s="3"/>
      <c r="E3" s="4"/>
      <c r="F3" s="3"/>
      <c r="G3" s="8" t="s">
        <v>3</v>
      </c>
      <c r="H3" s="9">
        <f>TODAY()</f>
        <v>46125</v>
      </c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1"/>
      <c r="B4" s="10" t="s">
        <v>4</v>
      </c>
      <c r="C4" s="1"/>
      <c r="D4" s="3"/>
      <c r="E4" s="4"/>
      <c r="F4" s="3"/>
      <c r="G4" s="8" t="s">
        <v>5</v>
      </c>
      <c r="H4" s="11" t="str">
        <f>if(H5=1,"ENERO",IF(H5=2,"FEBRERO",IF(H5=3,"MARZO",IF(H5=4,"ABRIL",IF(H5=5,"MAYO",IF(H5=6,"JUNIO",IF(H5=7,"JULIO",IF(H5=8,"AGOSTO",IF(H5=9,"SETIEMBRE",IF(H5=10,"OCTUBRE",IF(H5=11,"NOVIEMBRE",IF(H5=12,"DICIEMBRE","NO INDICADO"))))))))))))</f>
        <v>MARZO</v>
      </c>
      <c r="I4" s="12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idden="1">
      <c r="A5" s="5"/>
      <c r="B5" s="13"/>
      <c r="C5" s="5"/>
      <c r="D5" s="13"/>
      <c r="E5" s="14"/>
      <c r="F5" s="13"/>
      <c r="G5" s="5"/>
      <c r="H5" s="5">
        <f>MONTH(H3)-1</f>
        <v>3</v>
      </c>
      <c r="I5" s="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5"/>
      <c r="B6" s="13"/>
      <c r="C6" s="5"/>
      <c r="D6" s="13"/>
      <c r="E6" s="14"/>
      <c r="F6" s="13"/>
      <c r="G6" s="5"/>
      <c r="H6" s="5"/>
      <c r="I6" s="5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5"/>
      <c r="B7" s="13"/>
      <c r="C7" s="5"/>
      <c r="D7" s="13"/>
      <c r="E7" s="14"/>
      <c r="F7" s="13"/>
      <c r="G7" s="5"/>
      <c r="H7" s="5"/>
      <c r="I7" s="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12"/>
      <c r="B8" s="15" t="s">
        <v>6</v>
      </c>
      <c r="C8" s="5"/>
      <c r="D8" s="16"/>
      <c r="E8" s="14"/>
      <c r="F8" s="13"/>
      <c r="G8" s="5"/>
      <c r="H8" s="5"/>
      <c r="I8" s="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5"/>
      <c r="B9" s="13"/>
      <c r="C9" s="5"/>
      <c r="D9" s="13"/>
      <c r="E9" s="14"/>
      <c r="F9" s="13"/>
      <c r="G9" s="5"/>
      <c r="H9" s="5"/>
      <c r="I9" s="12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17" t="s">
        <v>7</v>
      </c>
      <c r="B10" s="17" t="s">
        <v>8</v>
      </c>
      <c r="C10" s="17" t="s">
        <v>9</v>
      </c>
      <c r="D10" s="18" t="s">
        <v>10</v>
      </c>
      <c r="E10" s="19" t="s">
        <v>11</v>
      </c>
      <c r="F10" s="17" t="s">
        <v>12</v>
      </c>
      <c r="G10" s="17" t="s">
        <v>13</v>
      </c>
      <c r="H10" s="20" t="s">
        <v>14</v>
      </c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21" t="s">
        <v>15</v>
      </c>
      <c r="B11" s="22" t="s">
        <v>16</v>
      </c>
      <c r="C11" s="21" t="s">
        <v>17</v>
      </c>
      <c r="D11" s="23">
        <v>8.22026000500008E14</v>
      </c>
      <c r="E11" s="24">
        <v>327.0</v>
      </c>
      <c r="F11" s="21" t="s">
        <v>18</v>
      </c>
      <c r="G11" s="21" t="s">
        <v>19</v>
      </c>
      <c r="H11" s="25">
        <v>997677.0</v>
      </c>
      <c r="I11" s="2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21" t="s">
        <v>20</v>
      </c>
      <c r="B12" s="22" t="s">
        <v>21</v>
      </c>
      <c r="C12" s="21" t="s">
        <v>22</v>
      </c>
      <c r="D12" s="23">
        <v>8.22026000300001E14</v>
      </c>
      <c r="E12" s="24">
        <v>1.0</v>
      </c>
      <c r="F12" s="21" t="s">
        <v>23</v>
      </c>
      <c r="G12" s="21" t="s">
        <v>24</v>
      </c>
      <c r="H12" s="25">
        <v>293230.32858</v>
      </c>
      <c r="I12" s="2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21"/>
      <c r="B13" s="21"/>
      <c r="C13" s="21"/>
      <c r="D13" s="23">
        <v>8.22026000300002E14</v>
      </c>
      <c r="E13" s="24">
        <v>1.0</v>
      </c>
      <c r="F13" s="21" t="s">
        <v>23</v>
      </c>
      <c r="G13" s="21" t="s">
        <v>24</v>
      </c>
      <c r="H13" s="25">
        <v>254598.23661999998</v>
      </c>
      <c r="I13" s="2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21"/>
      <c r="B14" s="22" t="s">
        <v>25</v>
      </c>
      <c r="C14" s="21" t="s">
        <v>26</v>
      </c>
      <c r="D14" s="23">
        <v>8.22026000500006E14</v>
      </c>
      <c r="E14" s="24">
        <v>1.0</v>
      </c>
      <c r="F14" s="21" t="s">
        <v>27</v>
      </c>
      <c r="G14" s="21" t="s">
        <v>28</v>
      </c>
      <c r="H14" s="25">
        <v>496688.11</v>
      </c>
      <c r="I14" s="2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21"/>
      <c r="B15" s="27" t="s">
        <v>29</v>
      </c>
      <c r="C15" s="21" t="s">
        <v>30</v>
      </c>
      <c r="D15" s="28">
        <v>8.22026000500005E14</v>
      </c>
      <c r="E15" s="29">
        <v>1.0</v>
      </c>
      <c r="F15" s="30" t="s">
        <v>31</v>
      </c>
      <c r="G15" s="21" t="s">
        <v>32</v>
      </c>
      <c r="H15" s="25">
        <v>381996.5</v>
      </c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21"/>
      <c r="B16" s="30"/>
      <c r="C16" s="21" t="s">
        <v>33</v>
      </c>
      <c r="D16" s="28">
        <v>8.22026000500001E14</v>
      </c>
      <c r="E16" s="31">
        <v>6.0</v>
      </c>
      <c r="F16" s="30" t="s">
        <v>34</v>
      </c>
      <c r="G16" s="21" t="s">
        <v>35</v>
      </c>
      <c r="H16" s="25">
        <v>1559400.0</v>
      </c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21"/>
      <c r="B17" s="30"/>
      <c r="C17" s="21"/>
      <c r="D17" s="28">
        <v>8.22026000500002E14</v>
      </c>
      <c r="E17" s="31">
        <v>1.0</v>
      </c>
      <c r="F17" s="30" t="s">
        <v>36</v>
      </c>
      <c r="G17" s="21" t="s">
        <v>37</v>
      </c>
      <c r="H17" s="25">
        <v>118898.6</v>
      </c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21"/>
      <c r="B18" s="30"/>
      <c r="C18" s="21"/>
      <c r="D18" s="28">
        <v>8.22026000500003E14</v>
      </c>
      <c r="E18" s="31">
        <v>1.0</v>
      </c>
      <c r="F18" s="30" t="s">
        <v>38</v>
      </c>
      <c r="G18" s="21" t="s">
        <v>39</v>
      </c>
      <c r="H18" s="25">
        <v>39550.0</v>
      </c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21" t="s">
        <v>40</v>
      </c>
      <c r="B19" s="27" t="s">
        <v>41</v>
      </c>
      <c r="C19" s="21" t="s">
        <v>42</v>
      </c>
      <c r="D19" s="28">
        <v>8.22026000500007E14</v>
      </c>
      <c r="E19" s="31">
        <v>393.0</v>
      </c>
      <c r="F19" s="30" t="s">
        <v>43</v>
      </c>
      <c r="G19" s="21" t="s">
        <v>44</v>
      </c>
      <c r="H19" s="25">
        <v>2997607.5</v>
      </c>
      <c r="I19" s="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21" t="s">
        <v>45</v>
      </c>
      <c r="B20" s="30"/>
      <c r="C20" s="21"/>
      <c r="D20" s="30"/>
      <c r="E20" s="31"/>
      <c r="F20" s="30"/>
      <c r="G20" s="21"/>
      <c r="H20" s="25">
        <v>7139646.2752</v>
      </c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21"/>
      <c r="B21" s="30"/>
      <c r="C21" s="21"/>
      <c r="D21" s="30"/>
      <c r="E21" s="31"/>
      <c r="F21" s="30"/>
      <c r="G21" s="21"/>
      <c r="H21" s="21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21"/>
      <c r="B22" s="30"/>
      <c r="C22" s="21"/>
      <c r="D22" s="30"/>
      <c r="E22" s="31"/>
      <c r="F22" s="30"/>
      <c r="G22" s="21"/>
      <c r="H22" s="21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21"/>
      <c r="B23" s="30"/>
      <c r="C23" s="21"/>
      <c r="D23" s="30"/>
      <c r="E23" s="31"/>
      <c r="F23" s="30"/>
      <c r="G23" s="21"/>
      <c r="H23" s="21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21"/>
      <c r="B24" s="30"/>
      <c r="C24" s="21"/>
      <c r="D24" s="30"/>
      <c r="E24" s="31"/>
      <c r="F24" s="30"/>
      <c r="G24" s="21"/>
      <c r="H24" s="21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21"/>
      <c r="B25" s="30"/>
      <c r="C25" s="21"/>
      <c r="D25" s="30"/>
      <c r="E25" s="31"/>
      <c r="F25" s="30"/>
      <c r="G25" s="21"/>
      <c r="H25" s="21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21"/>
      <c r="B26" s="30"/>
      <c r="C26" s="21"/>
      <c r="D26" s="30"/>
      <c r="E26" s="31"/>
      <c r="F26" s="30"/>
      <c r="G26" s="21"/>
      <c r="H26" s="21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21"/>
      <c r="B27" s="30"/>
      <c r="C27" s="21"/>
      <c r="D27" s="30"/>
      <c r="E27" s="31"/>
      <c r="F27" s="30"/>
      <c r="G27" s="21"/>
      <c r="H27" s="21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5"/>
      <c r="B28" s="13"/>
      <c r="C28" s="5"/>
      <c r="D28" s="13"/>
      <c r="E28" s="14"/>
      <c r="F28" s="13"/>
      <c r="G28" s="5"/>
      <c r="H28" s="5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5"/>
      <c r="B29" s="13"/>
      <c r="C29" s="5"/>
      <c r="D29" s="13"/>
      <c r="E29" s="14"/>
      <c r="F29" s="13"/>
      <c r="G29" s="5"/>
      <c r="H29" s="5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5"/>
      <c r="B30" s="13"/>
      <c r="C30" s="5"/>
      <c r="D30" s="13"/>
      <c r="E30" s="14"/>
      <c r="F30" s="13"/>
      <c r="G30" s="5"/>
      <c r="H30" s="5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5"/>
      <c r="B31" s="13"/>
      <c r="C31" s="5"/>
      <c r="D31" s="13"/>
      <c r="E31" s="14"/>
      <c r="F31" s="13"/>
      <c r="G31" s="5"/>
      <c r="H31" s="5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5"/>
      <c r="B32" s="13"/>
      <c r="C32" s="5"/>
      <c r="D32" s="13"/>
      <c r="E32" s="14"/>
      <c r="F32" s="13"/>
      <c r="G32" s="5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5"/>
      <c r="B33" s="13"/>
      <c r="C33" s="5"/>
      <c r="D33" s="13"/>
      <c r="E33" s="14"/>
      <c r="F33" s="13"/>
      <c r="G33" s="5"/>
      <c r="H33" s="5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5"/>
      <c r="B34" s="13"/>
      <c r="C34" s="5"/>
      <c r="D34" s="13"/>
      <c r="E34" s="14"/>
      <c r="F34" s="13"/>
      <c r="G34" s="5"/>
      <c r="H34" s="5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5"/>
      <c r="B35" s="13"/>
      <c r="C35" s="5"/>
      <c r="D35" s="13"/>
      <c r="E35" s="14"/>
      <c r="F35" s="13"/>
      <c r="G35" s="5"/>
      <c r="H35" s="5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5"/>
      <c r="B36" s="13"/>
      <c r="C36" s="5"/>
      <c r="D36" s="13"/>
      <c r="E36" s="14"/>
      <c r="F36" s="13"/>
      <c r="G36" s="5"/>
      <c r="H36" s="5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5"/>
      <c r="B37" s="13"/>
      <c r="C37" s="5"/>
      <c r="D37" s="13"/>
      <c r="E37" s="14"/>
      <c r="F37" s="13"/>
      <c r="G37" s="5"/>
      <c r="H37" s="5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5"/>
      <c r="B38" s="13"/>
      <c r="C38" s="5"/>
      <c r="D38" s="13"/>
      <c r="E38" s="14"/>
      <c r="F38" s="13"/>
      <c r="G38" s="5"/>
      <c r="H38" s="5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5"/>
      <c r="B39" s="13"/>
      <c r="C39" s="5"/>
      <c r="D39" s="13"/>
      <c r="E39" s="14"/>
      <c r="F39" s="13"/>
      <c r="G39" s="5"/>
      <c r="H39" s="5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5"/>
      <c r="B40" s="13"/>
      <c r="C40" s="5"/>
      <c r="D40" s="13"/>
      <c r="E40" s="14"/>
      <c r="F40" s="13"/>
      <c r="G40" s="5"/>
      <c r="H40" s="5"/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5"/>
      <c r="B41" s="13"/>
      <c r="C41" s="5"/>
      <c r="D41" s="13"/>
      <c r="E41" s="14"/>
      <c r="F41" s="13"/>
      <c r="G41" s="5"/>
      <c r="H41" s="5"/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5"/>
      <c r="B42" s="13"/>
      <c r="C42" s="5"/>
      <c r="D42" s="13"/>
      <c r="E42" s="14"/>
      <c r="F42" s="13"/>
      <c r="G42" s="5"/>
      <c r="H42" s="5"/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5"/>
      <c r="B43" s="13"/>
      <c r="C43" s="5"/>
      <c r="D43" s="13"/>
      <c r="E43" s="14"/>
      <c r="F43" s="13"/>
      <c r="G43" s="5"/>
      <c r="H43" s="5"/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5"/>
      <c r="B44" s="13"/>
      <c r="C44" s="5"/>
      <c r="D44" s="13"/>
      <c r="E44" s="14"/>
      <c r="F44" s="13"/>
      <c r="G44" s="5"/>
      <c r="H44" s="5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5"/>
      <c r="B45" s="13"/>
      <c r="C45" s="5"/>
      <c r="D45" s="13"/>
      <c r="E45" s="14"/>
      <c r="F45" s="13"/>
      <c r="G45" s="5"/>
      <c r="H45" s="5"/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5"/>
      <c r="B46" s="13"/>
      <c r="C46" s="5"/>
      <c r="D46" s="13"/>
      <c r="E46" s="14"/>
      <c r="F46" s="13"/>
      <c r="G46" s="5"/>
      <c r="H46" s="5"/>
      <c r="I46" s="5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5"/>
      <c r="B47" s="13"/>
      <c r="C47" s="5"/>
      <c r="D47" s="13"/>
      <c r="E47" s="14"/>
      <c r="F47" s="13"/>
      <c r="G47" s="5"/>
      <c r="H47" s="5"/>
      <c r="I47" s="5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5"/>
      <c r="B48" s="13"/>
      <c r="C48" s="5"/>
      <c r="D48" s="13"/>
      <c r="E48" s="14"/>
      <c r="F48" s="13"/>
      <c r="G48" s="5"/>
      <c r="H48" s="5"/>
      <c r="I48" s="5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5"/>
      <c r="B49" s="13"/>
      <c r="C49" s="5"/>
      <c r="D49" s="13"/>
      <c r="E49" s="14"/>
      <c r="F49" s="13"/>
      <c r="G49" s="5"/>
      <c r="H49" s="5"/>
      <c r="I49" s="5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5"/>
      <c r="B50" s="13"/>
      <c r="C50" s="5"/>
      <c r="D50" s="13"/>
      <c r="E50" s="14"/>
      <c r="F50" s="13"/>
      <c r="G50" s="5"/>
      <c r="H50" s="5"/>
      <c r="I50" s="5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5"/>
      <c r="B51" s="13"/>
      <c r="C51" s="5"/>
      <c r="D51" s="13"/>
      <c r="E51" s="14"/>
      <c r="F51" s="13"/>
      <c r="G51" s="5"/>
      <c r="H51" s="5"/>
      <c r="I51" s="5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5"/>
      <c r="B52" s="13"/>
      <c r="C52" s="5"/>
      <c r="D52" s="13"/>
      <c r="E52" s="14"/>
      <c r="F52" s="13"/>
      <c r="G52" s="5"/>
      <c r="H52" s="5"/>
      <c r="I52" s="5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5"/>
      <c r="B53" s="13"/>
      <c r="C53" s="5"/>
      <c r="D53" s="13"/>
      <c r="E53" s="14"/>
      <c r="F53" s="13"/>
      <c r="G53" s="5"/>
      <c r="H53" s="5"/>
      <c r="I53" s="5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5"/>
      <c r="B54" s="13"/>
      <c r="C54" s="5"/>
      <c r="D54" s="13"/>
      <c r="E54" s="14"/>
      <c r="F54" s="13"/>
      <c r="G54" s="5"/>
      <c r="H54" s="5"/>
      <c r="I54" s="5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5"/>
      <c r="B55" s="13"/>
      <c r="C55" s="5"/>
      <c r="D55" s="13"/>
      <c r="E55" s="14"/>
      <c r="F55" s="13"/>
      <c r="G55" s="5"/>
      <c r="H55" s="5"/>
      <c r="I55" s="5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5"/>
      <c r="B56" s="13"/>
      <c r="C56" s="5"/>
      <c r="D56" s="13"/>
      <c r="E56" s="14"/>
      <c r="F56" s="13"/>
      <c r="G56" s="5"/>
      <c r="H56" s="5"/>
      <c r="I56" s="5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5"/>
      <c r="B57" s="13"/>
      <c r="C57" s="5"/>
      <c r="D57" s="13"/>
      <c r="E57" s="14"/>
      <c r="F57" s="13"/>
      <c r="G57" s="5"/>
      <c r="H57" s="5"/>
      <c r="I57" s="5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5"/>
      <c r="B58" s="13"/>
      <c r="C58" s="5"/>
      <c r="D58" s="13"/>
      <c r="E58" s="14"/>
      <c r="F58" s="13"/>
      <c r="G58" s="5"/>
      <c r="H58" s="5"/>
      <c r="I58" s="5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5"/>
      <c r="B59" s="13"/>
      <c r="C59" s="5"/>
      <c r="D59" s="13"/>
      <c r="E59" s="14"/>
      <c r="F59" s="13"/>
      <c r="G59" s="5"/>
      <c r="H59" s="5"/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5"/>
      <c r="B60" s="13"/>
      <c r="C60" s="5"/>
      <c r="D60" s="13"/>
      <c r="E60" s="14"/>
      <c r="F60" s="13"/>
      <c r="G60" s="5"/>
      <c r="H60" s="5"/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5"/>
      <c r="B61" s="13"/>
      <c r="C61" s="5"/>
      <c r="D61" s="13"/>
      <c r="E61" s="14"/>
      <c r="F61" s="13"/>
      <c r="G61" s="5"/>
      <c r="H61" s="5"/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5"/>
      <c r="B62" s="13"/>
      <c r="C62" s="5"/>
      <c r="D62" s="13"/>
      <c r="E62" s="14"/>
      <c r="F62" s="13"/>
      <c r="G62" s="5"/>
      <c r="H62" s="5"/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5"/>
      <c r="B63" s="13"/>
      <c r="C63" s="5"/>
      <c r="D63" s="13"/>
      <c r="E63" s="14"/>
      <c r="F63" s="13"/>
      <c r="G63" s="5"/>
      <c r="H63" s="5"/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5"/>
      <c r="B64" s="13"/>
      <c r="C64" s="5"/>
      <c r="D64" s="13"/>
      <c r="E64" s="14"/>
      <c r="F64" s="13"/>
      <c r="G64" s="5"/>
      <c r="H64" s="5"/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5"/>
      <c r="B65" s="13"/>
      <c r="C65" s="5"/>
      <c r="D65" s="13"/>
      <c r="E65" s="14"/>
      <c r="F65" s="13"/>
      <c r="G65" s="5"/>
      <c r="H65" s="5"/>
      <c r="I65" s="5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5"/>
      <c r="B66" s="13"/>
      <c r="C66" s="5"/>
      <c r="D66" s="13"/>
      <c r="E66" s="14"/>
      <c r="F66" s="13"/>
      <c r="G66" s="5"/>
      <c r="H66" s="5"/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5"/>
      <c r="B67" s="13"/>
      <c r="C67" s="5"/>
      <c r="D67" s="13"/>
      <c r="E67" s="14"/>
      <c r="F67" s="13"/>
      <c r="G67" s="5"/>
      <c r="H67" s="5"/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5"/>
      <c r="B68" s="13"/>
      <c r="C68" s="5"/>
      <c r="D68" s="13"/>
      <c r="E68" s="14"/>
      <c r="F68" s="13"/>
      <c r="G68" s="5"/>
      <c r="H68" s="5"/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5"/>
      <c r="B69" s="13"/>
      <c r="C69" s="5"/>
      <c r="D69" s="13"/>
      <c r="E69" s="14"/>
      <c r="F69" s="13"/>
      <c r="G69" s="5"/>
      <c r="H69" s="5"/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5"/>
      <c r="B70" s="13"/>
      <c r="C70" s="5"/>
      <c r="D70" s="13"/>
      <c r="E70" s="14"/>
      <c r="F70" s="13"/>
      <c r="G70" s="5"/>
      <c r="H70" s="5"/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5"/>
      <c r="B71" s="13"/>
      <c r="C71" s="5"/>
      <c r="D71" s="13"/>
      <c r="E71" s="14"/>
      <c r="F71" s="13"/>
      <c r="G71" s="5"/>
      <c r="H71" s="5"/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5"/>
      <c r="B72" s="13"/>
      <c r="C72" s="5"/>
      <c r="D72" s="13"/>
      <c r="E72" s="14"/>
      <c r="F72" s="13"/>
      <c r="G72" s="5"/>
      <c r="H72" s="5"/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5"/>
      <c r="B73" s="13"/>
      <c r="C73" s="5"/>
      <c r="D73" s="13"/>
      <c r="E73" s="14"/>
      <c r="F73" s="13"/>
      <c r="G73" s="5"/>
      <c r="H73" s="5"/>
      <c r="I73" s="5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5"/>
      <c r="B74" s="13"/>
      <c r="C74" s="5"/>
      <c r="D74" s="13"/>
      <c r="E74" s="14"/>
      <c r="F74" s="13"/>
      <c r="G74" s="5"/>
      <c r="H74" s="5"/>
      <c r="I74" s="5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5"/>
      <c r="B75" s="13"/>
      <c r="C75" s="5"/>
      <c r="D75" s="13"/>
      <c r="E75" s="14"/>
      <c r="F75" s="13"/>
      <c r="G75" s="5"/>
      <c r="H75" s="5"/>
      <c r="I75" s="5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5"/>
      <c r="B76" s="13"/>
      <c r="C76" s="5"/>
      <c r="D76" s="13"/>
      <c r="E76" s="14"/>
      <c r="F76" s="13"/>
      <c r="G76" s="5"/>
      <c r="H76" s="5"/>
      <c r="I76" s="5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5"/>
      <c r="B77" s="13"/>
      <c r="C77" s="5"/>
      <c r="D77" s="13"/>
      <c r="E77" s="14"/>
      <c r="F77" s="13"/>
      <c r="G77" s="5"/>
      <c r="H77" s="5"/>
      <c r="I77" s="5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5"/>
      <c r="B78" s="13"/>
      <c r="C78" s="5"/>
      <c r="D78" s="13"/>
      <c r="E78" s="14"/>
      <c r="F78" s="13"/>
      <c r="G78" s="5"/>
      <c r="H78" s="5"/>
      <c r="I78" s="5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5"/>
      <c r="B79" s="13"/>
      <c r="C79" s="5"/>
      <c r="D79" s="13"/>
      <c r="E79" s="14"/>
      <c r="F79" s="13"/>
      <c r="G79" s="5"/>
      <c r="H79" s="5"/>
      <c r="I79" s="5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5"/>
      <c r="B80" s="13"/>
      <c r="C80" s="5"/>
      <c r="D80" s="13"/>
      <c r="E80" s="14"/>
      <c r="F80" s="13"/>
      <c r="G80" s="5"/>
      <c r="H80" s="5"/>
      <c r="I80" s="5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5"/>
      <c r="B81" s="13"/>
      <c r="C81" s="5"/>
      <c r="D81" s="13"/>
      <c r="E81" s="14"/>
      <c r="F81" s="13"/>
      <c r="G81" s="5"/>
      <c r="H81" s="5"/>
      <c r="I81" s="5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5"/>
      <c r="B82" s="13"/>
      <c r="C82" s="5"/>
      <c r="D82" s="13"/>
      <c r="E82" s="14"/>
      <c r="F82" s="13"/>
      <c r="G82" s="5"/>
      <c r="H82" s="5"/>
      <c r="I82" s="5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5"/>
      <c r="B83" s="13"/>
      <c r="C83" s="5"/>
      <c r="D83" s="13"/>
      <c r="E83" s="14"/>
      <c r="F83" s="13"/>
      <c r="G83" s="5"/>
      <c r="H83" s="5"/>
      <c r="I83" s="5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5"/>
      <c r="B84" s="13"/>
      <c r="C84" s="5"/>
      <c r="D84" s="13"/>
      <c r="E84" s="14"/>
      <c r="F84" s="13"/>
      <c r="G84" s="5"/>
      <c r="H84" s="5"/>
      <c r="I84" s="5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5"/>
      <c r="B85" s="13"/>
      <c r="C85" s="5"/>
      <c r="D85" s="13"/>
      <c r="E85" s="14"/>
      <c r="F85" s="13"/>
      <c r="G85" s="5"/>
      <c r="H85" s="5"/>
      <c r="I85" s="5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5"/>
      <c r="B86" s="13"/>
      <c r="C86" s="5"/>
      <c r="D86" s="13"/>
      <c r="E86" s="14"/>
      <c r="F86" s="13"/>
      <c r="G86" s="5"/>
      <c r="H86" s="5"/>
      <c r="I86" s="5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5"/>
      <c r="B87" s="13"/>
      <c r="C87" s="5"/>
      <c r="D87" s="13"/>
      <c r="E87" s="14"/>
      <c r="F87" s="13"/>
      <c r="G87" s="5"/>
      <c r="H87" s="5"/>
      <c r="I87" s="5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5"/>
      <c r="B88" s="13"/>
      <c r="C88" s="5"/>
      <c r="D88" s="13"/>
      <c r="E88" s="14"/>
      <c r="F88" s="13"/>
      <c r="G88" s="5"/>
      <c r="H88" s="5"/>
      <c r="I88" s="5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5"/>
      <c r="B89" s="13"/>
      <c r="C89" s="5"/>
      <c r="D89" s="13"/>
      <c r="E89" s="14"/>
      <c r="F89" s="13"/>
      <c r="G89" s="5"/>
      <c r="H89" s="5"/>
      <c r="I89" s="5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5"/>
      <c r="B90" s="13"/>
      <c r="C90" s="5"/>
      <c r="D90" s="13"/>
      <c r="E90" s="14"/>
      <c r="F90" s="13"/>
      <c r="G90" s="5"/>
      <c r="H90" s="5"/>
      <c r="I90" s="5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5"/>
      <c r="B91" s="13"/>
      <c r="C91" s="5"/>
      <c r="D91" s="13"/>
      <c r="E91" s="14"/>
      <c r="F91" s="13"/>
      <c r="G91" s="5"/>
      <c r="H91" s="5"/>
      <c r="I91" s="5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5"/>
      <c r="B92" s="13"/>
      <c r="C92" s="5"/>
      <c r="D92" s="13"/>
      <c r="E92" s="14"/>
      <c r="F92" s="13"/>
      <c r="G92" s="5"/>
      <c r="H92" s="5"/>
      <c r="I92" s="5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5"/>
      <c r="B93" s="13"/>
      <c r="C93" s="5"/>
      <c r="D93" s="13"/>
      <c r="E93" s="14"/>
      <c r="F93" s="13"/>
      <c r="G93" s="5"/>
      <c r="H93" s="5"/>
      <c r="I93" s="5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5"/>
      <c r="B94" s="13"/>
      <c r="C94" s="5"/>
      <c r="D94" s="13"/>
      <c r="E94" s="14"/>
      <c r="F94" s="13"/>
      <c r="G94" s="5"/>
      <c r="H94" s="5"/>
      <c r="I94" s="5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5"/>
      <c r="B95" s="13"/>
      <c r="C95" s="5"/>
      <c r="D95" s="13"/>
      <c r="E95" s="14"/>
      <c r="F95" s="13"/>
      <c r="G95" s="5"/>
      <c r="H95" s="5"/>
      <c r="I95" s="5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5"/>
      <c r="B96" s="13"/>
      <c r="C96" s="5"/>
      <c r="D96" s="13"/>
      <c r="E96" s="14"/>
      <c r="F96" s="13"/>
      <c r="G96" s="5"/>
      <c r="H96" s="5"/>
      <c r="I96" s="5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5"/>
      <c r="B97" s="13"/>
      <c r="C97" s="5"/>
      <c r="D97" s="13"/>
      <c r="E97" s="14"/>
      <c r="F97" s="13"/>
      <c r="G97" s="5"/>
      <c r="H97" s="5"/>
      <c r="I97" s="5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5"/>
      <c r="B98" s="13"/>
      <c r="C98" s="5"/>
      <c r="D98" s="13"/>
      <c r="E98" s="14"/>
      <c r="F98" s="13"/>
      <c r="G98" s="5"/>
      <c r="H98" s="5"/>
      <c r="I98" s="5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5"/>
      <c r="B99" s="13"/>
      <c r="C99" s="5"/>
      <c r="D99" s="13"/>
      <c r="E99" s="14"/>
      <c r="F99" s="13"/>
      <c r="G99" s="5"/>
      <c r="H99" s="5"/>
      <c r="I99" s="5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5"/>
      <c r="B100" s="13"/>
      <c r="C100" s="5"/>
      <c r="D100" s="13"/>
      <c r="E100" s="14"/>
      <c r="F100" s="13"/>
      <c r="G100" s="5"/>
      <c r="H100" s="5"/>
      <c r="I100" s="5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5"/>
      <c r="B101" s="13"/>
      <c r="C101" s="5"/>
      <c r="D101" s="13"/>
      <c r="E101" s="14"/>
      <c r="F101" s="13"/>
      <c r="G101" s="5"/>
      <c r="H101" s="5"/>
      <c r="I101" s="5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5"/>
      <c r="B102" s="13"/>
      <c r="C102" s="5"/>
      <c r="D102" s="13"/>
      <c r="E102" s="14"/>
      <c r="F102" s="13"/>
      <c r="G102" s="5"/>
      <c r="H102" s="5"/>
      <c r="I102" s="5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5"/>
      <c r="B103" s="13"/>
      <c r="C103" s="5"/>
      <c r="D103" s="13"/>
      <c r="E103" s="14"/>
      <c r="F103" s="13"/>
      <c r="G103" s="5"/>
      <c r="H103" s="5"/>
      <c r="I103" s="5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5"/>
      <c r="B104" s="13"/>
      <c r="C104" s="5"/>
      <c r="D104" s="13"/>
      <c r="E104" s="14"/>
      <c r="F104" s="13"/>
      <c r="G104" s="5"/>
      <c r="H104" s="5"/>
      <c r="I104" s="5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5"/>
      <c r="B105" s="13"/>
      <c r="C105" s="5"/>
      <c r="D105" s="13"/>
      <c r="E105" s="14"/>
      <c r="F105" s="13"/>
      <c r="G105" s="5"/>
      <c r="H105" s="5"/>
      <c r="I105" s="5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5"/>
      <c r="B106" s="13"/>
      <c r="C106" s="5"/>
      <c r="D106" s="13"/>
      <c r="E106" s="14"/>
      <c r="F106" s="13"/>
      <c r="G106" s="5"/>
      <c r="H106" s="5"/>
      <c r="I106" s="5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5"/>
      <c r="B107" s="13"/>
      <c r="C107" s="5"/>
      <c r="D107" s="13"/>
      <c r="E107" s="14"/>
      <c r="F107" s="13"/>
      <c r="G107" s="5"/>
      <c r="H107" s="5"/>
      <c r="I107" s="5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5"/>
      <c r="B108" s="13"/>
      <c r="C108" s="5"/>
      <c r="D108" s="13"/>
      <c r="E108" s="14"/>
      <c r="F108" s="13"/>
      <c r="G108" s="5"/>
      <c r="H108" s="5"/>
      <c r="I108" s="5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5"/>
      <c r="B109" s="13"/>
      <c r="C109" s="5"/>
      <c r="D109" s="13"/>
      <c r="E109" s="14"/>
      <c r="F109" s="13"/>
      <c r="G109" s="5"/>
      <c r="H109" s="5"/>
      <c r="I109" s="5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5"/>
      <c r="B110" s="13"/>
      <c r="C110" s="5"/>
      <c r="D110" s="13"/>
      <c r="E110" s="14"/>
      <c r="F110" s="13"/>
      <c r="G110" s="5"/>
      <c r="H110" s="5"/>
      <c r="I110" s="5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5"/>
      <c r="B111" s="13"/>
      <c r="C111" s="5"/>
      <c r="D111" s="13"/>
      <c r="E111" s="14"/>
      <c r="F111" s="13"/>
      <c r="G111" s="5"/>
      <c r="H111" s="5"/>
      <c r="I111" s="5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5"/>
      <c r="B112" s="13"/>
      <c r="C112" s="5"/>
      <c r="D112" s="13"/>
      <c r="E112" s="14"/>
      <c r="F112" s="13"/>
      <c r="G112" s="5"/>
      <c r="H112" s="5"/>
      <c r="I112" s="5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5"/>
      <c r="B113" s="13"/>
      <c r="C113" s="5"/>
      <c r="D113" s="13"/>
      <c r="E113" s="14"/>
      <c r="F113" s="13"/>
      <c r="G113" s="5"/>
      <c r="H113" s="5"/>
      <c r="I113" s="5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5"/>
      <c r="B114" s="13"/>
      <c r="C114" s="5"/>
      <c r="D114" s="13"/>
      <c r="E114" s="14"/>
      <c r="F114" s="13"/>
      <c r="G114" s="5"/>
      <c r="H114" s="5"/>
      <c r="I114" s="5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5"/>
      <c r="B115" s="13"/>
      <c r="C115" s="5"/>
      <c r="D115" s="13"/>
      <c r="E115" s="14"/>
      <c r="F115" s="13"/>
      <c r="G115" s="5"/>
      <c r="H115" s="5"/>
      <c r="I115" s="5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5"/>
      <c r="B116" s="13"/>
      <c r="C116" s="5"/>
      <c r="D116" s="13"/>
      <c r="E116" s="14"/>
      <c r="F116" s="13"/>
      <c r="G116" s="5"/>
      <c r="H116" s="5"/>
      <c r="I116" s="5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5"/>
      <c r="B117" s="13"/>
      <c r="C117" s="5"/>
      <c r="D117" s="13"/>
      <c r="E117" s="14"/>
      <c r="F117" s="13"/>
      <c r="G117" s="5"/>
      <c r="H117" s="5"/>
      <c r="I117" s="5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5"/>
      <c r="B118" s="13"/>
      <c r="C118" s="5"/>
      <c r="D118" s="13"/>
      <c r="E118" s="14"/>
      <c r="F118" s="13"/>
      <c r="G118" s="5"/>
      <c r="H118" s="5"/>
      <c r="I118" s="5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5"/>
      <c r="B119" s="13"/>
      <c r="C119" s="5"/>
      <c r="D119" s="13"/>
      <c r="E119" s="14"/>
      <c r="F119" s="13"/>
      <c r="G119" s="5"/>
      <c r="H119" s="5"/>
      <c r="I119" s="5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5"/>
      <c r="B120" s="13"/>
      <c r="C120" s="5"/>
      <c r="D120" s="13"/>
      <c r="E120" s="14"/>
      <c r="F120" s="13"/>
      <c r="G120" s="5"/>
      <c r="H120" s="5"/>
      <c r="I120" s="5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5"/>
      <c r="B121" s="13"/>
      <c r="C121" s="5"/>
      <c r="D121" s="13"/>
      <c r="E121" s="14"/>
      <c r="F121" s="13"/>
      <c r="G121" s="5"/>
      <c r="H121" s="5"/>
      <c r="I121" s="5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5"/>
      <c r="B122" s="13"/>
      <c r="C122" s="5"/>
      <c r="D122" s="13"/>
      <c r="E122" s="14"/>
      <c r="F122" s="13"/>
      <c r="G122" s="5"/>
      <c r="H122" s="5"/>
      <c r="I122" s="5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5"/>
      <c r="B123" s="13"/>
      <c r="C123" s="5"/>
      <c r="D123" s="13"/>
      <c r="E123" s="14"/>
      <c r="F123" s="13"/>
      <c r="G123" s="5"/>
      <c r="H123" s="5"/>
      <c r="I123" s="5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5"/>
      <c r="B124" s="13"/>
      <c r="C124" s="5"/>
      <c r="D124" s="13"/>
      <c r="E124" s="14"/>
      <c r="F124" s="13"/>
      <c r="G124" s="5"/>
      <c r="H124" s="5"/>
      <c r="I124" s="5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5"/>
      <c r="B125" s="13"/>
      <c r="C125" s="5"/>
      <c r="D125" s="13"/>
      <c r="E125" s="14"/>
      <c r="F125" s="13"/>
      <c r="G125" s="5"/>
      <c r="H125" s="5"/>
      <c r="I125" s="5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5"/>
      <c r="B126" s="13"/>
      <c r="C126" s="5"/>
      <c r="D126" s="13"/>
      <c r="E126" s="14"/>
      <c r="F126" s="13"/>
      <c r="G126" s="5"/>
      <c r="H126" s="5"/>
      <c r="I126" s="5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5"/>
      <c r="B127" s="13"/>
      <c r="C127" s="5"/>
      <c r="D127" s="13"/>
      <c r="E127" s="14"/>
      <c r="F127" s="13"/>
      <c r="G127" s="5"/>
      <c r="H127" s="5"/>
      <c r="I127" s="5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5"/>
      <c r="B128" s="13"/>
      <c r="C128" s="5"/>
      <c r="D128" s="13"/>
      <c r="E128" s="14"/>
      <c r="F128" s="13"/>
      <c r="G128" s="5"/>
      <c r="H128" s="5"/>
      <c r="I128" s="5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5"/>
      <c r="B129" s="13"/>
      <c r="C129" s="5"/>
      <c r="D129" s="13"/>
      <c r="E129" s="14"/>
      <c r="F129" s="13"/>
      <c r="G129" s="5"/>
      <c r="H129" s="5"/>
      <c r="I129" s="5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5"/>
      <c r="B130" s="13"/>
      <c r="C130" s="5"/>
      <c r="D130" s="13"/>
      <c r="E130" s="14"/>
      <c r="F130" s="13"/>
      <c r="G130" s="5"/>
      <c r="H130" s="5"/>
      <c r="I130" s="5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5"/>
      <c r="B131" s="13"/>
      <c r="C131" s="5"/>
      <c r="D131" s="13"/>
      <c r="E131" s="14"/>
      <c r="F131" s="13"/>
      <c r="G131" s="5"/>
      <c r="H131" s="5"/>
      <c r="I131" s="5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5"/>
      <c r="B132" s="13"/>
      <c r="C132" s="5"/>
      <c r="D132" s="13"/>
      <c r="E132" s="14"/>
      <c r="F132" s="13"/>
      <c r="G132" s="5"/>
      <c r="H132" s="5"/>
      <c r="I132" s="5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5"/>
      <c r="B133" s="13"/>
      <c r="C133" s="5"/>
      <c r="D133" s="13"/>
      <c r="E133" s="14"/>
      <c r="F133" s="13"/>
      <c r="G133" s="5"/>
      <c r="H133" s="5"/>
      <c r="I133" s="5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5"/>
      <c r="B134" s="13"/>
      <c r="C134" s="5"/>
      <c r="D134" s="13"/>
      <c r="E134" s="14"/>
      <c r="F134" s="13"/>
      <c r="G134" s="5"/>
      <c r="H134" s="5"/>
      <c r="I134" s="5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5"/>
      <c r="B135" s="13"/>
      <c r="C135" s="5"/>
      <c r="D135" s="13"/>
      <c r="E135" s="14"/>
      <c r="F135" s="13"/>
      <c r="G135" s="5"/>
      <c r="H135" s="5"/>
      <c r="I135" s="5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5"/>
      <c r="B136" s="13"/>
      <c r="C136" s="5"/>
      <c r="D136" s="13"/>
      <c r="E136" s="14"/>
      <c r="F136" s="13"/>
      <c r="G136" s="5"/>
      <c r="H136" s="5"/>
      <c r="I136" s="5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5"/>
      <c r="B137" s="13"/>
      <c r="C137" s="5"/>
      <c r="D137" s="13"/>
      <c r="E137" s="14"/>
      <c r="F137" s="13"/>
      <c r="G137" s="5"/>
      <c r="H137" s="5"/>
      <c r="I137" s="5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5"/>
      <c r="B138" s="13"/>
      <c r="C138" s="5"/>
      <c r="D138" s="13"/>
      <c r="E138" s="14"/>
      <c r="F138" s="13"/>
      <c r="G138" s="5"/>
      <c r="H138" s="5"/>
      <c r="I138" s="5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5"/>
      <c r="B139" s="13"/>
      <c r="C139" s="5"/>
      <c r="D139" s="13"/>
      <c r="E139" s="14"/>
      <c r="F139" s="13"/>
      <c r="G139" s="5"/>
      <c r="H139" s="5"/>
      <c r="I139" s="5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5"/>
      <c r="B140" s="13"/>
      <c r="C140" s="5"/>
      <c r="D140" s="13"/>
      <c r="E140" s="14"/>
      <c r="F140" s="13"/>
      <c r="G140" s="5"/>
      <c r="H140" s="5"/>
      <c r="I140" s="5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5"/>
      <c r="B141" s="13"/>
      <c r="C141" s="5"/>
      <c r="D141" s="13"/>
      <c r="E141" s="14"/>
      <c r="F141" s="13"/>
      <c r="G141" s="5"/>
      <c r="H141" s="5"/>
      <c r="I141" s="5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5"/>
      <c r="B142" s="13"/>
      <c r="C142" s="5"/>
      <c r="D142" s="13"/>
      <c r="E142" s="14"/>
      <c r="F142" s="13"/>
      <c r="G142" s="5"/>
      <c r="H142" s="5"/>
      <c r="I142" s="5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5"/>
      <c r="B143" s="13"/>
      <c r="C143" s="5"/>
      <c r="D143" s="13"/>
      <c r="E143" s="14"/>
      <c r="F143" s="13"/>
      <c r="G143" s="5"/>
      <c r="H143" s="5"/>
      <c r="I143" s="5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5"/>
      <c r="B144" s="13"/>
      <c r="C144" s="5"/>
      <c r="D144" s="13"/>
      <c r="E144" s="14"/>
      <c r="F144" s="13"/>
      <c r="G144" s="5"/>
      <c r="H144" s="5"/>
      <c r="I144" s="5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5"/>
      <c r="B145" s="13"/>
      <c r="C145" s="5"/>
      <c r="D145" s="13"/>
      <c r="E145" s="14"/>
      <c r="F145" s="13"/>
      <c r="G145" s="5"/>
      <c r="H145" s="5"/>
      <c r="I145" s="5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5"/>
      <c r="B146" s="13"/>
      <c r="C146" s="5"/>
      <c r="D146" s="13"/>
      <c r="E146" s="14"/>
      <c r="F146" s="13"/>
      <c r="G146" s="5"/>
      <c r="H146" s="5"/>
      <c r="I146" s="5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5"/>
      <c r="B147" s="13"/>
      <c r="C147" s="5"/>
      <c r="D147" s="13"/>
      <c r="E147" s="14"/>
      <c r="F147" s="13"/>
      <c r="G147" s="5"/>
      <c r="H147" s="5"/>
      <c r="I147" s="5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5"/>
      <c r="B148" s="13"/>
      <c r="C148" s="5"/>
      <c r="D148" s="13"/>
      <c r="E148" s="14"/>
      <c r="F148" s="13"/>
      <c r="G148" s="5"/>
      <c r="H148" s="5"/>
      <c r="I148" s="5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5"/>
      <c r="B149" s="13"/>
      <c r="C149" s="5"/>
      <c r="D149" s="13"/>
      <c r="E149" s="14"/>
      <c r="F149" s="13"/>
      <c r="G149" s="5"/>
      <c r="H149" s="5"/>
      <c r="I149" s="5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5"/>
      <c r="B150" s="13"/>
      <c r="C150" s="5"/>
      <c r="D150" s="13"/>
      <c r="E150" s="14"/>
      <c r="F150" s="13"/>
      <c r="G150" s="5"/>
      <c r="H150" s="5"/>
      <c r="I150" s="5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5"/>
      <c r="B151" s="13"/>
      <c r="C151" s="5"/>
      <c r="D151" s="13"/>
      <c r="E151" s="14"/>
      <c r="F151" s="13"/>
      <c r="G151" s="5"/>
      <c r="H151" s="5"/>
      <c r="I151" s="5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5"/>
      <c r="B152" s="13"/>
      <c r="C152" s="5"/>
      <c r="D152" s="13"/>
      <c r="E152" s="14"/>
      <c r="F152" s="13"/>
      <c r="G152" s="5"/>
      <c r="H152" s="5"/>
      <c r="I152" s="5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5"/>
      <c r="B153" s="13"/>
      <c r="C153" s="5"/>
      <c r="D153" s="13"/>
      <c r="E153" s="14"/>
      <c r="F153" s="13"/>
      <c r="G153" s="5"/>
      <c r="H153" s="5"/>
      <c r="I153" s="5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5"/>
      <c r="B154" s="13"/>
      <c r="C154" s="5"/>
      <c r="D154" s="13"/>
      <c r="E154" s="14"/>
      <c r="F154" s="13"/>
      <c r="G154" s="5"/>
      <c r="H154" s="5"/>
      <c r="I154" s="5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5"/>
      <c r="B155" s="13"/>
      <c r="C155" s="5"/>
      <c r="D155" s="13"/>
      <c r="E155" s="14"/>
      <c r="F155" s="13"/>
      <c r="G155" s="5"/>
      <c r="H155" s="5"/>
      <c r="I155" s="5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5"/>
      <c r="B156" s="13"/>
      <c r="C156" s="5"/>
      <c r="D156" s="13"/>
      <c r="E156" s="14"/>
      <c r="F156" s="13"/>
      <c r="G156" s="5"/>
      <c r="H156" s="5"/>
      <c r="I156" s="5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5"/>
      <c r="B157" s="13"/>
      <c r="C157" s="5"/>
      <c r="D157" s="13"/>
      <c r="E157" s="14"/>
      <c r="F157" s="13"/>
      <c r="G157" s="5"/>
      <c r="H157" s="5"/>
      <c r="I157" s="5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5"/>
      <c r="B158" s="13"/>
      <c r="C158" s="5"/>
      <c r="D158" s="13"/>
      <c r="E158" s="14"/>
      <c r="F158" s="13"/>
      <c r="G158" s="5"/>
      <c r="H158" s="5"/>
      <c r="I158" s="5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5"/>
      <c r="B159" s="13"/>
      <c r="C159" s="5"/>
      <c r="D159" s="13"/>
      <c r="E159" s="14"/>
      <c r="F159" s="13"/>
      <c r="G159" s="5"/>
      <c r="H159" s="5"/>
      <c r="I159" s="5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5"/>
      <c r="B160" s="13"/>
      <c r="C160" s="5"/>
      <c r="D160" s="13"/>
      <c r="E160" s="14"/>
      <c r="F160" s="13"/>
      <c r="G160" s="5"/>
      <c r="H160" s="5"/>
      <c r="I160" s="5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5"/>
      <c r="B161" s="13"/>
      <c r="C161" s="5"/>
      <c r="D161" s="13"/>
      <c r="E161" s="14"/>
      <c r="F161" s="13"/>
      <c r="G161" s="5"/>
      <c r="H161" s="5"/>
      <c r="I161" s="5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5"/>
      <c r="B162" s="13"/>
      <c r="C162" s="5"/>
      <c r="D162" s="13"/>
      <c r="E162" s="14"/>
      <c r="F162" s="13"/>
      <c r="G162" s="5"/>
      <c r="H162" s="5"/>
      <c r="I162" s="5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5"/>
      <c r="B163" s="13"/>
      <c r="C163" s="5"/>
      <c r="D163" s="13"/>
      <c r="E163" s="14"/>
      <c r="F163" s="13"/>
      <c r="G163" s="5"/>
      <c r="H163" s="5"/>
      <c r="I163" s="5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5"/>
      <c r="B164" s="13"/>
      <c r="C164" s="5"/>
      <c r="D164" s="13"/>
      <c r="E164" s="14"/>
      <c r="F164" s="13"/>
      <c r="G164" s="5"/>
      <c r="H164" s="5"/>
      <c r="I164" s="5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5"/>
      <c r="B165" s="13"/>
      <c r="C165" s="5"/>
      <c r="D165" s="13"/>
      <c r="E165" s="14"/>
      <c r="F165" s="13"/>
      <c r="G165" s="5"/>
      <c r="H165" s="5"/>
      <c r="I165" s="5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5"/>
      <c r="B166" s="13"/>
      <c r="C166" s="5"/>
      <c r="D166" s="13"/>
      <c r="E166" s="14"/>
      <c r="F166" s="13"/>
      <c r="G166" s="5"/>
      <c r="H166" s="5"/>
      <c r="I166" s="5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5"/>
      <c r="B167" s="13"/>
      <c r="C167" s="5"/>
      <c r="D167" s="13"/>
      <c r="E167" s="14"/>
      <c r="F167" s="13"/>
      <c r="G167" s="5"/>
      <c r="H167" s="5"/>
      <c r="I167" s="5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5"/>
      <c r="B168" s="13"/>
      <c r="C168" s="5"/>
      <c r="D168" s="13"/>
      <c r="E168" s="14"/>
      <c r="F168" s="13"/>
      <c r="G168" s="5"/>
      <c r="H168" s="5"/>
      <c r="I168" s="5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5"/>
      <c r="B169" s="13"/>
      <c r="C169" s="5"/>
      <c r="D169" s="13"/>
      <c r="E169" s="14"/>
      <c r="F169" s="13"/>
      <c r="G169" s="5"/>
      <c r="H169" s="5"/>
      <c r="I169" s="5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5"/>
      <c r="B170" s="13"/>
      <c r="C170" s="5"/>
      <c r="D170" s="13"/>
      <c r="E170" s="14"/>
      <c r="F170" s="13"/>
      <c r="G170" s="5"/>
      <c r="H170" s="5"/>
      <c r="I170" s="5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5"/>
      <c r="B171" s="13"/>
      <c r="C171" s="5"/>
      <c r="D171" s="13"/>
      <c r="E171" s="14"/>
      <c r="F171" s="13"/>
      <c r="G171" s="5"/>
      <c r="H171" s="5"/>
      <c r="I171" s="5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5"/>
      <c r="B172" s="13"/>
      <c r="C172" s="5"/>
      <c r="D172" s="13"/>
      <c r="E172" s="14"/>
      <c r="F172" s="13"/>
      <c r="G172" s="5"/>
      <c r="H172" s="5"/>
      <c r="I172" s="5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5"/>
      <c r="B173" s="13"/>
      <c r="C173" s="5"/>
      <c r="D173" s="13"/>
      <c r="E173" s="14"/>
      <c r="F173" s="13"/>
      <c r="G173" s="5"/>
      <c r="H173" s="5"/>
      <c r="I173" s="5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5"/>
      <c r="B174" s="13"/>
      <c r="C174" s="5"/>
      <c r="D174" s="13"/>
      <c r="E174" s="14"/>
      <c r="F174" s="13"/>
      <c r="G174" s="5"/>
      <c r="H174" s="5"/>
      <c r="I174" s="5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5"/>
      <c r="B175" s="13"/>
      <c r="C175" s="5"/>
      <c r="D175" s="13"/>
      <c r="E175" s="14"/>
      <c r="F175" s="13"/>
      <c r="G175" s="5"/>
      <c r="H175" s="5"/>
      <c r="I175" s="5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5"/>
      <c r="B176" s="13"/>
      <c r="C176" s="5"/>
      <c r="D176" s="13"/>
      <c r="E176" s="14"/>
      <c r="F176" s="13"/>
      <c r="G176" s="5"/>
      <c r="H176" s="5"/>
      <c r="I176" s="5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5"/>
      <c r="B177" s="13"/>
      <c r="C177" s="5"/>
      <c r="D177" s="13"/>
      <c r="E177" s="14"/>
      <c r="F177" s="13"/>
      <c r="G177" s="5"/>
      <c r="H177" s="5"/>
      <c r="I177" s="5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5"/>
      <c r="B178" s="13"/>
      <c r="C178" s="5"/>
      <c r="D178" s="13"/>
      <c r="E178" s="14"/>
      <c r="F178" s="13"/>
      <c r="G178" s="5"/>
      <c r="H178" s="5"/>
      <c r="I178" s="5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5"/>
      <c r="B179" s="13"/>
      <c r="C179" s="5"/>
      <c r="D179" s="13"/>
      <c r="E179" s="14"/>
      <c r="F179" s="13"/>
      <c r="G179" s="5"/>
      <c r="H179" s="5"/>
      <c r="I179" s="5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5"/>
      <c r="B180" s="13"/>
      <c r="C180" s="5"/>
      <c r="D180" s="13"/>
      <c r="E180" s="14"/>
      <c r="F180" s="13"/>
      <c r="G180" s="5"/>
      <c r="H180" s="5"/>
      <c r="I180" s="5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5"/>
      <c r="B181" s="13"/>
      <c r="C181" s="5"/>
      <c r="D181" s="13"/>
      <c r="E181" s="14"/>
      <c r="F181" s="13"/>
      <c r="G181" s="5"/>
      <c r="H181" s="5"/>
      <c r="I181" s="5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5"/>
      <c r="B182" s="13"/>
      <c r="C182" s="5"/>
      <c r="D182" s="13"/>
      <c r="E182" s="14"/>
      <c r="F182" s="13"/>
      <c r="G182" s="5"/>
      <c r="H182" s="5"/>
      <c r="I182" s="5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5"/>
      <c r="B183" s="13"/>
      <c r="C183" s="5"/>
      <c r="D183" s="13"/>
      <c r="E183" s="14"/>
      <c r="F183" s="13"/>
      <c r="G183" s="5"/>
      <c r="H183" s="5"/>
      <c r="I183" s="5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5"/>
      <c r="B184" s="13"/>
      <c r="C184" s="5"/>
      <c r="D184" s="13"/>
      <c r="E184" s="14"/>
      <c r="F184" s="13"/>
      <c r="G184" s="5"/>
      <c r="H184" s="5"/>
      <c r="I184" s="5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</sheetData>
  <conditionalFormatting sqref="E1:E184">
    <cfRule type="notContainsBlanks" dxfId="0" priority="1">
      <formula>LEN(TRIM(E1))&gt;0</formula>
    </cfRule>
  </conditionalFormatting>
  <hyperlinks>
    <hyperlink r:id="rId4" ref="B8"/>
  </hyperlinks>
  <printOptions/>
  <pageMargins bottom="0.75" footer="0.0" header="0.0" left="0.25" right="0.25" top="0.75"/>
  <pageSetup fitToHeight="0" orientation="landscape"/>
  <drawing r:id="rId5"/>
  <legacyDrawing r:id="rId6"/>
</worksheet>
</file>